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参加申込書" sheetId="1" r:id="rId1"/>
    <sheet name="宿泊・懇親会・弁当申込書" sheetId="2" r:id="rId2"/>
  </sheets>
  <definedNames>
    <definedName name="_xlnm.Print_Area" localSheetId="0">'参加申込書'!$A$1:$G$48</definedName>
    <definedName name="_xlnm.Print_Area" localSheetId="1">'宿泊・懇親会・弁当申込書'!$A$1:$I$73</definedName>
  </definedNames>
  <calcPr fullCalcOnLoad="1"/>
</workbook>
</file>

<file path=xl/sharedStrings.xml><?xml version="1.0" encoding="utf-8"?>
<sst xmlns="http://schemas.openxmlformats.org/spreadsheetml/2006/main" count="161" uniqueCount="80">
  <si>
    <t>チーム名</t>
  </si>
  <si>
    <t>宿　泊</t>
  </si>
  <si>
    <t>責任者氏名</t>
  </si>
  <si>
    <t>携帯Ｔｅｌ</t>
  </si>
  <si>
    <t>住　　　所</t>
  </si>
  <si>
    <t>〒</t>
  </si>
  <si>
    <t>勤　務　先</t>
  </si>
  <si>
    <t>勤務先住所</t>
  </si>
  <si>
    <t>氏　　　名</t>
  </si>
  <si>
    <t>生年月日（西暦）</t>
  </si>
  <si>
    <t>勤　　務　　先</t>
  </si>
  <si>
    <t>E－ｍａｉｌ</t>
  </si>
  <si>
    <t>弁　当</t>
  </si>
  <si>
    <t>役員A</t>
  </si>
  <si>
    <t>役員B</t>
  </si>
  <si>
    <t>役員C</t>
  </si>
  <si>
    <t>役員D</t>
  </si>
  <si>
    <t>自宅Ｔｅｌ</t>
  </si>
  <si>
    <t>自宅Ｆａｘ</t>
  </si>
  <si>
    <t>勤務先Ｔｅｌ</t>
  </si>
  <si>
    <t>勤務先Ｆａｘ</t>
  </si>
  <si>
    <t>種　別</t>
  </si>
  <si>
    <t>男　子　・　女　子</t>
  </si>
  <si>
    <t>選　　手　　№</t>
  </si>
  <si>
    <t>年齢</t>
  </si>
  <si>
    <t>宿泊</t>
  </si>
  <si>
    <t>平成２４年度　第１０回東北ハンドボールマスターズ大会　　参加申込書</t>
  </si>
  <si>
    <t>記載例</t>
  </si>
  <si>
    <t>○</t>
  </si>
  <si>
    <t>宮　沢　賢　治</t>
  </si>
  <si>
    <t>1896.8.27</t>
  </si>
  <si>
    <t>花巻市役所</t>
  </si>
  <si>
    <t>×</t>
  </si>
  <si>
    <t>いずれかに○</t>
  </si>
  <si>
    <t>役　員　№</t>
  </si>
  <si>
    <t>選　手　№</t>
  </si>
  <si>
    <t>■役員・選手以外の申し込み</t>
  </si>
  <si>
    <t>■上記以外の弁当の申し込み</t>
  </si>
  <si>
    <t>個</t>
  </si>
  <si>
    <t>■選手分の申し込み</t>
  </si>
  <si>
    <t>■役員分の申し込み</t>
  </si>
  <si>
    <t>　　　　　　　↑　　監督には◎印を、競技運営委員（３名）には○印を役員A～Eの隣につけてください</t>
  </si>
  <si>
    <t>懇親会有</t>
  </si>
  <si>
    <t>懇親会無</t>
  </si>
  <si>
    <t>懇親会のみ</t>
  </si>
  <si>
    <t>男女</t>
  </si>
  <si>
    <t>男・女</t>
  </si>
  <si>
    <t>男</t>
  </si>
  <si>
    <t>№</t>
  </si>
  <si>
    <t>平成２４年度　第１０回東北ハンドボールマスターズ大会　　宿泊・懇親会・弁当申込書</t>
  </si>
  <si>
    <t>連絡先Ｔｅｌ（携帯）</t>
  </si>
  <si>
    <t>平成２４年　　　　月　　　　日</t>
  </si>
  <si>
    <t>上記のとおり、本大会の参加を申し込みます。</t>
  </si>
  <si>
    <t>■選手の申し込み　　※役員等で、選手として出場する場合は、下記に記入願います。</t>
  </si>
  <si>
    <t>チーム責任者</t>
  </si>
  <si>
    <t>印</t>
  </si>
  <si>
    <t>選手と重複しないようにご注意願います。</t>
  </si>
  <si>
    <t>役員と重複しないようにご注意願います。</t>
  </si>
  <si>
    <t>計</t>
  </si>
  <si>
    <t>★　上記集計表</t>
  </si>
  <si>
    <t>申　　込　　内　　容</t>
  </si>
  <si>
    <t>11,000円</t>
  </si>
  <si>
    <t>7,000円</t>
  </si>
  <si>
    <t>5,000円</t>
  </si>
  <si>
    <t>申　込　合　計</t>
  </si>
  <si>
    <t>申　込　金　額　合　計</t>
  </si>
  <si>
    <t>※　全て、大会当日の会計となります。</t>
  </si>
  <si>
    <t>hanamaki.hand@gmail.com</t>
  </si>
  <si>
    <t>花巻市ハンドボール協会　行き</t>
  </si>
  <si>
    <t>花巻温泉　行き</t>
  </si>
  <si>
    <t>申し込み先</t>
  </si>
  <si>
    <t>申込先</t>
  </si>
  <si>
    <t>メール</t>
  </si>
  <si>
    <t>ＦＡＸ</t>
  </si>
  <si>
    <t>０１９８－２２－３４４８　（花巻市スポーツ振興課ＦＡＸ）</t>
  </si>
  <si>
    <t>※出来るかぎり、メールにて申込願います。</t>
  </si>
  <si>
    <t>800円</t>
  </si>
  <si>
    <t>afurukawa@hanamakionsen.co.jp</t>
  </si>
  <si>
    <t>０１９８－２７－２９１１（花巻温泉FAX）</t>
  </si>
  <si>
    <t>直接数字を入力してください。→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</si>
</sst>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#,##0_);[Red]\(#,##0\)"/>
    <numFmt numFmtId="185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5" xfId="0" applyNumberFormat="1" applyFill="1" applyBorder="1" applyAlignment="1">
      <alignment horizontal="center" vertical="center"/>
    </xf>
    <xf numFmtId="185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176" fontId="0" fillId="33" borderId="31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3" borderId="31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 indent="2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85" fontId="0" fillId="0" borderId="13" xfId="0" applyNumberFormat="1" applyFill="1" applyBorder="1" applyAlignment="1">
      <alignment horizontal="center" vertical="center"/>
    </xf>
    <xf numFmtId="185" fontId="0" fillId="0" borderId="1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0" fontId="4" fillId="0" borderId="30" xfId="49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43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  <xf numFmtId="0" fontId="0" fillId="33" borderId="4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 indent="2"/>
    </xf>
    <xf numFmtId="0" fontId="0" fillId="0" borderId="24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horizontal="right" vertical="center" indent="2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58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59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0" fillId="0" borderId="60" xfId="0" applyBorder="1" applyAlignment="1">
      <alignment horizontal="left" vertical="center" indent="2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maki.han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furukawa@hanamakionsen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106" zoomScaleSheetLayoutView="106" zoomScalePageLayoutView="0" workbookViewId="0" topLeftCell="A1">
      <selection activeCell="D6" sqref="D6"/>
    </sheetView>
  </sheetViews>
  <sheetFormatPr defaultColWidth="9.00390625" defaultRowHeight="13.5"/>
  <cols>
    <col min="1" max="1" width="1.625" style="3" customWidth="1"/>
    <col min="2" max="2" width="6.50390625" style="0" bestFit="1" customWidth="1"/>
    <col min="3" max="3" width="6.25390625" style="0" customWidth="1"/>
    <col min="4" max="4" width="25.625" style="0" customWidth="1"/>
    <col min="5" max="6" width="12.625" style="38" customWidth="1"/>
    <col min="7" max="7" width="20.625" style="0" customWidth="1"/>
  </cols>
  <sheetData>
    <row r="1" spans="1:4" ht="13.5">
      <c r="A1" s="110"/>
      <c r="B1" t="s">
        <v>71</v>
      </c>
      <c r="D1" t="s">
        <v>68</v>
      </c>
    </row>
    <row r="2" spans="1:5" ht="13.5">
      <c r="A2" s="110"/>
      <c r="B2" s="38" t="s">
        <v>72</v>
      </c>
      <c r="C2" s="38"/>
      <c r="D2" s="107" t="s">
        <v>67</v>
      </c>
      <c r="E2" s="108" t="s">
        <v>75</v>
      </c>
    </row>
    <row r="3" spans="1:4" ht="13.5">
      <c r="A3" s="110"/>
      <c r="B3" t="s">
        <v>73</v>
      </c>
      <c r="D3" t="s">
        <v>74</v>
      </c>
    </row>
    <row r="4" ht="13.5">
      <c r="A4" s="110"/>
    </row>
    <row r="5" spans="2:7" ht="18.75">
      <c r="B5" s="115" t="s">
        <v>26</v>
      </c>
      <c r="C5" s="115"/>
      <c r="D5" s="115"/>
      <c r="E5" s="115"/>
      <c r="F5" s="115"/>
      <c r="G5" s="115"/>
    </row>
    <row r="6" spans="2:7" ht="14.25" customHeight="1">
      <c r="B6" s="52"/>
      <c r="C6" s="52"/>
      <c r="D6" s="52"/>
      <c r="E6" s="52"/>
      <c r="F6" s="52"/>
      <c r="G6" s="52"/>
    </row>
    <row r="7" spans="2:7" ht="24" customHeight="1">
      <c r="B7" s="116" t="s">
        <v>0</v>
      </c>
      <c r="C7" s="116"/>
      <c r="D7" s="117"/>
      <c r="E7" s="117"/>
      <c r="F7" s="34" t="s">
        <v>21</v>
      </c>
      <c r="G7" s="4" t="s">
        <v>22</v>
      </c>
    </row>
    <row r="8" spans="2:7" ht="24" customHeight="1">
      <c r="B8" s="118" t="s">
        <v>2</v>
      </c>
      <c r="C8" s="118"/>
      <c r="D8" s="118"/>
      <c r="E8" s="118"/>
      <c r="F8" s="119" t="s">
        <v>17</v>
      </c>
      <c r="G8" s="119"/>
    </row>
    <row r="9" spans="2:7" ht="24" customHeight="1">
      <c r="B9" s="118" t="s">
        <v>4</v>
      </c>
      <c r="C9" s="118"/>
      <c r="D9" s="119" t="s">
        <v>5</v>
      </c>
      <c r="E9" s="119"/>
      <c r="F9" s="120" t="s">
        <v>18</v>
      </c>
      <c r="G9" s="120"/>
    </row>
    <row r="10" spans="2:7" ht="24" customHeight="1">
      <c r="B10" s="118" t="s">
        <v>6</v>
      </c>
      <c r="C10" s="118"/>
      <c r="D10" s="121"/>
      <c r="E10" s="121"/>
      <c r="F10" s="120" t="s">
        <v>19</v>
      </c>
      <c r="G10" s="120"/>
    </row>
    <row r="11" spans="2:7" ht="24" customHeight="1">
      <c r="B11" s="118" t="s">
        <v>7</v>
      </c>
      <c r="C11" s="118"/>
      <c r="D11" s="119" t="s">
        <v>5</v>
      </c>
      <c r="E11" s="119"/>
      <c r="F11" s="120" t="s">
        <v>20</v>
      </c>
      <c r="G11" s="120"/>
    </row>
    <row r="12" spans="2:7" ht="24" customHeight="1">
      <c r="B12" s="118" t="s">
        <v>11</v>
      </c>
      <c r="C12" s="118"/>
      <c r="D12" s="124"/>
      <c r="E12" s="124"/>
      <c r="F12" s="120" t="s">
        <v>3</v>
      </c>
      <c r="G12" s="120"/>
    </row>
    <row r="13" spans="2:7" ht="18.75">
      <c r="B13" s="125"/>
      <c r="C13" s="125"/>
      <c r="D13" s="1" t="s">
        <v>8</v>
      </c>
      <c r="E13" s="35" t="s">
        <v>24</v>
      </c>
      <c r="F13" s="35" t="s">
        <v>9</v>
      </c>
      <c r="G13" s="1" t="s">
        <v>10</v>
      </c>
    </row>
    <row r="14" spans="2:7" ht="18.75">
      <c r="B14" s="1" t="s">
        <v>13</v>
      </c>
      <c r="C14" s="1"/>
      <c r="D14" s="2"/>
      <c r="E14" s="36"/>
      <c r="F14" s="35"/>
      <c r="G14" s="2"/>
    </row>
    <row r="15" spans="2:7" ht="18.75">
      <c r="B15" s="1" t="s">
        <v>14</v>
      </c>
      <c r="C15" s="1"/>
      <c r="D15" s="2"/>
      <c r="E15" s="36"/>
      <c r="F15" s="35"/>
      <c r="G15" s="2"/>
    </row>
    <row r="16" spans="2:7" ht="18.75">
      <c r="B16" s="1" t="s">
        <v>15</v>
      </c>
      <c r="C16" s="1"/>
      <c r="D16" s="2"/>
      <c r="E16" s="36"/>
      <c r="F16" s="36"/>
      <c r="G16" s="2"/>
    </row>
    <row r="17" spans="2:7" ht="18.75">
      <c r="B17" s="1" t="s">
        <v>16</v>
      </c>
      <c r="C17" s="1"/>
      <c r="D17" s="2"/>
      <c r="E17" s="36"/>
      <c r="F17" s="35"/>
      <c r="G17" s="2"/>
    </row>
    <row r="18" spans="2:7" ht="18.75">
      <c r="B18" s="126" t="s">
        <v>41</v>
      </c>
      <c r="C18" s="126"/>
      <c r="D18" s="126"/>
      <c r="E18" s="126"/>
      <c r="F18" s="126"/>
      <c r="G18" s="126"/>
    </row>
    <row r="19" spans="2:7" ht="18.75">
      <c r="B19" s="9"/>
      <c r="C19" s="9"/>
      <c r="D19" s="9"/>
      <c r="E19" s="37"/>
      <c r="F19" s="37"/>
      <c r="G19" s="9"/>
    </row>
    <row r="20" ht="19.5" thickBot="1">
      <c r="B20" s="33" t="s">
        <v>53</v>
      </c>
    </row>
    <row r="21" spans="2:7" ht="19.5" thickBot="1">
      <c r="B21" s="122" t="s">
        <v>23</v>
      </c>
      <c r="C21" s="123"/>
      <c r="D21" s="31" t="s">
        <v>8</v>
      </c>
      <c r="E21" s="39" t="s">
        <v>24</v>
      </c>
      <c r="F21" s="40" t="s">
        <v>9</v>
      </c>
      <c r="G21" s="32" t="s">
        <v>10</v>
      </c>
    </row>
    <row r="22" spans="2:7" ht="19.5" thickBot="1">
      <c r="B22" s="129" t="s">
        <v>27</v>
      </c>
      <c r="C22" s="130"/>
      <c r="D22" s="25" t="s">
        <v>29</v>
      </c>
      <c r="E22" s="41">
        <v>116</v>
      </c>
      <c r="F22" s="42" t="s">
        <v>30</v>
      </c>
      <c r="G22" s="26" t="s">
        <v>31</v>
      </c>
    </row>
    <row r="23" spans="2:7" ht="18.75">
      <c r="B23" s="131">
        <v>1</v>
      </c>
      <c r="C23" s="132"/>
      <c r="D23" s="22"/>
      <c r="E23" s="43"/>
      <c r="F23" s="44"/>
      <c r="G23" s="23"/>
    </row>
    <row r="24" spans="2:7" ht="18.75">
      <c r="B24" s="127">
        <v>2</v>
      </c>
      <c r="C24" s="128"/>
      <c r="D24" s="2"/>
      <c r="E24" s="36"/>
      <c r="F24" s="45"/>
      <c r="G24" s="11"/>
    </row>
    <row r="25" spans="2:7" ht="18.75">
      <c r="B25" s="127">
        <v>3</v>
      </c>
      <c r="C25" s="128"/>
      <c r="D25" s="2"/>
      <c r="E25" s="36"/>
      <c r="F25" s="45"/>
      <c r="G25" s="11"/>
    </row>
    <row r="26" spans="2:7" ht="18.75">
      <c r="B26" s="127">
        <v>4</v>
      </c>
      <c r="C26" s="128"/>
      <c r="D26" s="2"/>
      <c r="E26" s="36"/>
      <c r="F26" s="45"/>
      <c r="G26" s="11"/>
    </row>
    <row r="27" spans="2:7" ht="18.75">
      <c r="B27" s="127">
        <v>5</v>
      </c>
      <c r="C27" s="128"/>
      <c r="D27" s="2"/>
      <c r="E27" s="36"/>
      <c r="F27" s="45"/>
      <c r="G27" s="11"/>
    </row>
    <row r="28" spans="2:7" ht="18.75">
      <c r="B28" s="127">
        <v>6</v>
      </c>
      <c r="C28" s="128"/>
      <c r="D28" s="2"/>
      <c r="E28" s="36"/>
      <c r="F28" s="45"/>
      <c r="G28" s="11"/>
    </row>
    <row r="29" spans="2:7" ht="18.75">
      <c r="B29" s="127">
        <v>7</v>
      </c>
      <c r="C29" s="128"/>
      <c r="D29" s="2"/>
      <c r="E29" s="36"/>
      <c r="F29" s="45"/>
      <c r="G29" s="11"/>
    </row>
    <row r="30" spans="2:7" ht="18.75">
      <c r="B30" s="127">
        <v>8</v>
      </c>
      <c r="C30" s="128"/>
      <c r="D30" s="2"/>
      <c r="E30" s="36"/>
      <c r="F30" s="45"/>
      <c r="G30" s="11"/>
    </row>
    <row r="31" spans="2:7" ht="18.75">
      <c r="B31" s="127">
        <v>9</v>
      </c>
      <c r="C31" s="128"/>
      <c r="D31" s="2"/>
      <c r="E31" s="36"/>
      <c r="F31" s="45"/>
      <c r="G31" s="11"/>
    </row>
    <row r="32" spans="2:7" ht="18.75">
      <c r="B32" s="127">
        <v>10</v>
      </c>
      <c r="C32" s="128"/>
      <c r="D32" s="2"/>
      <c r="E32" s="36"/>
      <c r="F32" s="45"/>
      <c r="G32" s="11"/>
    </row>
    <row r="33" spans="2:7" ht="18.75">
      <c r="B33" s="127">
        <v>11</v>
      </c>
      <c r="C33" s="128"/>
      <c r="D33" s="2"/>
      <c r="E33" s="36"/>
      <c r="F33" s="45"/>
      <c r="G33" s="11"/>
    </row>
    <row r="34" spans="2:7" ht="18.75">
      <c r="B34" s="127">
        <v>12</v>
      </c>
      <c r="C34" s="128"/>
      <c r="D34" s="2"/>
      <c r="E34" s="36"/>
      <c r="F34" s="45"/>
      <c r="G34" s="11"/>
    </row>
    <row r="35" spans="2:7" ht="18.75">
      <c r="B35" s="127">
        <v>13</v>
      </c>
      <c r="C35" s="128"/>
      <c r="D35" s="2"/>
      <c r="E35" s="36"/>
      <c r="F35" s="45"/>
      <c r="G35" s="11"/>
    </row>
    <row r="36" spans="2:7" ht="18.75">
      <c r="B36" s="127">
        <v>14</v>
      </c>
      <c r="C36" s="128"/>
      <c r="D36" s="2"/>
      <c r="E36" s="36"/>
      <c r="F36" s="45"/>
      <c r="G36" s="11"/>
    </row>
    <row r="37" spans="2:7" ht="18.75">
      <c r="B37" s="127">
        <v>15</v>
      </c>
      <c r="C37" s="128"/>
      <c r="D37" s="2"/>
      <c r="E37" s="36"/>
      <c r="F37" s="45"/>
      <c r="G37" s="11"/>
    </row>
    <row r="38" spans="2:7" ht="18.75">
      <c r="B38" s="127">
        <v>16</v>
      </c>
      <c r="C38" s="128"/>
      <c r="D38" s="2"/>
      <c r="E38" s="36"/>
      <c r="F38" s="45"/>
      <c r="G38" s="11"/>
    </row>
    <row r="39" spans="2:7" ht="18.75">
      <c r="B39" s="127">
        <v>17</v>
      </c>
      <c r="C39" s="128"/>
      <c r="D39" s="2"/>
      <c r="E39" s="36"/>
      <c r="F39" s="45"/>
      <c r="G39" s="11"/>
    </row>
    <row r="40" spans="2:7" ht="18.75">
      <c r="B40" s="127">
        <v>18</v>
      </c>
      <c r="C40" s="128"/>
      <c r="D40" s="2"/>
      <c r="E40" s="36"/>
      <c r="F40" s="45"/>
      <c r="G40" s="11"/>
    </row>
    <row r="41" spans="2:7" ht="18.75">
      <c r="B41" s="127">
        <v>19</v>
      </c>
      <c r="C41" s="128"/>
      <c r="D41" s="2"/>
      <c r="E41" s="36"/>
      <c r="F41" s="45"/>
      <c r="G41" s="11"/>
    </row>
    <row r="42" spans="2:7" ht="19.5" thickBot="1">
      <c r="B42" s="133">
        <v>20</v>
      </c>
      <c r="C42" s="134"/>
      <c r="D42" s="13"/>
      <c r="E42" s="46"/>
      <c r="F42" s="47"/>
      <c r="G42" s="14"/>
    </row>
    <row r="43" spans="2:7" ht="18.75">
      <c r="B43" s="7"/>
      <c r="C43" s="7"/>
      <c r="D43" s="8"/>
      <c r="E43" s="48"/>
      <c r="F43" s="48"/>
      <c r="G43" s="8"/>
    </row>
    <row r="44" spans="2:7" ht="18.75">
      <c r="B44" s="7"/>
      <c r="C44" s="7"/>
      <c r="D44" s="8"/>
      <c r="E44" s="48"/>
      <c r="F44" s="33" t="s">
        <v>51</v>
      </c>
      <c r="G44" s="8"/>
    </row>
    <row r="45" spans="2:7" ht="18.75">
      <c r="B45" s="33" t="s">
        <v>52</v>
      </c>
      <c r="C45" s="7"/>
      <c r="D45" s="8"/>
      <c r="E45" s="48"/>
      <c r="F45" s="48"/>
      <c r="G45" s="8"/>
    </row>
    <row r="46" spans="3:7" ht="18.75">
      <c r="C46" s="33"/>
      <c r="D46" s="33"/>
      <c r="F46" s="84"/>
      <c r="G46" s="84"/>
    </row>
    <row r="47" spans="3:7" ht="18.75">
      <c r="C47" s="84"/>
      <c r="D47" s="29" t="s">
        <v>54</v>
      </c>
      <c r="E47" s="84"/>
      <c r="F47" s="84"/>
      <c r="G47" s="85" t="s">
        <v>55</v>
      </c>
    </row>
    <row r="48" spans="2:7" ht="18.75">
      <c r="B48" s="7"/>
      <c r="C48" s="7"/>
      <c r="D48" s="8"/>
      <c r="E48" s="48"/>
      <c r="F48" s="48"/>
      <c r="G48" s="8"/>
    </row>
  </sheetData>
  <sheetProtection/>
  <mergeCells count="42">
    <mergeCell ref="B35:C35"/>
    <mergeCell ref="B42:C42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2:C22"/>
    <mergeCell ref="B23:C23"/>
    <mergeCell ref="B11:C11"/>
    <mergeCell ref="D11:E11"/>
    <mergeCell ref="F11:G11"/>
    <mergeCell ref="B21:C21"/>
    <mergeCell ref="B12:C12"/>
    <mergeCell ref="D12:E12"/>
    <mergeCell ref="F12:G12"/>
    <mergeCell ref="B13:C13"/>
    <mergeCell ref="B18:G18"/>
    <mergeCell ref="B9:C9"/>
    <mergeCell ref="D9:E9"/>
    <mergeCell ref="F9:G9"/>
    <mergeCell ref="B10:C10"/>
    <mergeCell ref="D10:E10"/>
    <mergeCell ref="F10:G10"/>
    <mergeCell ref="B5:G5"/>
    <mergeCell ref="B7:C7"/>
    <mergeCell ref="D7:E7"/>
    <mergeCell ref="B8:C8"/>
    <mergeCell ref="D8:E8"/>
    <mergeCell ref="F8:G8"/>
  </mergeCells>
  <hyperlinks>
    <hyperlink ref="D2" r:id="rId1" display="hanamaki.hand@gmail.com"/>
  </hyperlinks>
  <printOptions horizontalCentered="1" verticalCentered="1"/>
  <pageMargins left="0.5905511811023623" right="0.5905511811023623" top="0.5905511811023623" bottom="0.5905511811023623" header="0.1968503937007874" footer="0.2362204724409449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106" zoomScaleSheetLayoutView="106" zoomScalePageLayoutView="0" workbookViewId="0" topLeftCell="A1">
      <selection activeCell="G50" sqref="G50"/>
    </sheetView>
  </sheetViews>
  <sheetFormatPr defaultColWidth="9.00390625" defaultRowHeight="13.5"/>
  <cols>
    <col min="1" max="1" width="1.875" style="0" customWidth="1"/>
    <col min="2" max="2" width="12.375" style="0" bestFit="1" customWidth="1"/>
    <col min="3" max="3" width="17.50390625" style="0" customWidth="1"/>
    <col min="4" max="4" width="9.375" style="0" customWidth="1"/>
    <col min="5" max="9" width="12.625" style="0" customWidth="1"/>
  </cols>
  <sheetData>
    <row r="1" spans="1:6" ht="13.5">
      <c r="A1" s="110"/>
      <c r="B1" s="111" t="s">
        <v>70</v>
      </c>
      <c r="C1" s="111" t="s">
        <v>69</v>
      </c>
      <c r="D1" s="111"/>
      <c r="E1" s="112"/>
      <c r="F1" s="38"/>
    </row>
    <row r="2" spans="1:6" ht="13.5">
      <c r="A2" s="110"/>
      <c r="B2" s="112" t="s">
        <v>72</v>
      </c>
      <c r="C2" s="113" t="s">
        <v>77</v>
      </c>
      <c r="D2" s="111"/>
      <c r="E2" s="114"/>
      <c r="F2" s="108" t="s">
        <v>75</v>
      </c>
    </row>
    <row r="3" spans="1:6" ht="13.5">
      <c r="A3" s="110"/>
      <c r="B3" s="111" t="s">
        <v>73</v>
      </c>
      <c r="C3" s="111" t="s">
        <v>78</v>
      </c>
      <c r="D3" s="111"/>
      <c r="E3" s="112"/>
      <c r="F3" s="38"/>
    </row>
    <row r="4" spans="1:6" ht="13.5">
      <c r="A4" s="110"/>
      <c r="B4" s="38"/>
      <c r="C4" s="109"/>
      <c r="D4" s="107"/>
      <c r="E4" s="38"/>
      <c r="F4" s="38"/>
    </row>
    <row r="5" spans="1:9" ht="17.25">
      <c r="A5" s="110"/>
      <c r="B5" s="115" t="s">
        <v>49</v>
      </c>
      <c r="C5" s="115"/>
      <c r="D5" s="115"/>
      <c r="E5" s="115"/>
      <c r="F5" s="115"/>
      <c r="G5" s="115"/>
      <c r="H5" s="115"/>
      <c r="I5" s="115"/>
    </row>
    <row r="6" spans="1:9" ht="14.25" customHeight="1">
      <c r="A6" s="110"/>
      <c r="B6" s="52"/>
      <c r="C6" s="52"/>
      <c r="D6" s="52"/>
      <c r="E6" s="52"/>
      <c r="F6" s="52"/>
      <c r="G6" s="52"/>
      <c r="H6" s="52"/>
      <c r="I6" s="52"/>
    </row>
    <row r="7" spans="2:9" ht="29.25" customHeight="1">
      <c r="B7" s="4" t="s">
        <v>0</v>
      </c>
      <c r="C7" s="116"/>
      <c r="D7" s="116"/>
      <c r="E7" s="116"/>
      <c r="F7" s="34" t="s">
        <v>21</v>
      </c>
      <c r="G7" s="116" t="s">
        <v>22</v>
      </c>
      <c r="H7" s="116"/>
      <c r="I7" s="116"/>
    </row>
    <row r="8" spans="2:9" ht="29.25" customHeight="1">
      <c r="B8" s="1" t="s">
        <v>2</v>
      </c>
      <c r="C8" s="118"/>
      <c r="D8" s="118"/>
      <c r="E8" s="118"/>
      <c r="F8" s="120" t="s">
        <v>50</v>
      </c>
      <c r="G8" s="120"/>
      <c r="H8" s="120"/>
      <c r="I8" s="120"/>
    </row>
    <row r="9" ht="14.25" thickBot="1"/>
    <row r="10" spans="2:7" ht="14.25" thickBot="1">
      <c r="B10" s="33" t="s">
        <v>40</v>
      </c>
      <c r="E10" s="158" t="s">
        <v>33</v>
      </c>
      <c r="F10" s="159"/>
      <c r="G10" s="160"/>
    </row>
    <row r="11" spans="2:9" ht="14.25" thickBot="1">
      <c r="B11" s="161" t="s">
        <v>56</v>
      </c>
      <c r="C11" s="161"/>
      <c r="D11" s="162"/>
      <c r="E11" s="82" t="s">
        <v>1</v>
      </c>
      <c r="F11" s="64" t="s">
        <v>1</v>
      </c>
      <c r="G11" s="152" t="s">
        <v>44</v>
      </c>
      <c r="H11" s="156" t="s">
        <v>12</v>
      </c>
      <c r="I11" s="157"/>
    </row>
    <row r="12" spans="2:9" ht="14.25" thickBot="1">
      <c r="B12" s="65" t="s">
        <v>34</v>
      </c>
      <c r="C12" s="71" t="s">
        <v>8</v>
      </c>
      <c r="D12" s="66" t="s">
        <v>45</v>
      </c>
      <c r="E12" s="83" t="s">
        <v>42</v>
      </c>
      <c r="F12" s="81" t="s">
        <v>43</v>
      </c>
      <c r="G12" s="153"/>
      <c r="H12" s="27">
        <v>41237</v>
      </c>
      <c r="I12" s="28">
        <v>41238</v>
      </c>
    </row>
    <row r="13" spans="2:9" ht="14.25" thickBot="1">
      <c r="B13" s="73" t="s">
        <v>27</v>
      </c>
      <c r="C13" s="72" t="s">
        <v>29</v>
      </c>
      <c r="D13" s="74" t="s">
        <v>47</v>
      </c>
      <c r="E13" s="24" t="s">
        <v>28</v>
      </c>
      <c r="F13" s="25"/>
      <c r="G13" s="26"/>
      <c r="H13" s="49" t="s">
        <v>28</v>
      </c>
      <c r="I13" s="26" t="s">
        <v>32</v>
      </c>
    </row>
    <row r="14" spans="2:9" ht="13.5">
      <c r="B14" s="50">
        <v>1</v>
      </c>
      <c r="C14" s="80">
        <f>'参加申込書'!D14</f>
        <v>0</v>
      </c>
      <c r="D14" s="86" t="s">
        <v>46</v>
      </c>
      <c r="E14" s="56"/>
      <c r="F14" s="22"/>
      <c r="G14" s="23"/>
      <c r="H14" s="56"/>
      <c r="I14" s="23"/>
    </row>
    <row r="15" spans="2:9" ht="13.5">
      <c r="B15" s="10">
        <v>2</v>
      </c>
      <c r="C15" s="51">
        <f>'参加申込書'!D15</f>
        <v>0</v>
      </c>
      <c r="D15" s="76" t="s">
        <v>46</v>
      </c>
      <c r="E15" s="57"/>
      <c r="F15" s="2"/>
      <c r="G15" s="11"/>
      <c r="H15" s="57"/>
      <c r="I15" s="11"/>
    </row>
    <row r="16" spans="2:9" ht="13.5">
      <c r="B16" s="10">
        <v>3</v>
      </c>
      <c r="C16" s="51">
        <f>'参加申込書'!D16</f>
        <v>0</v>
      </c>
      <c r="D16" s="76" t="s">
        <v>46</v>
      </c>
      <c r="E16" s="57"/>
      <c r="F16" s="2"/>
      <c r="G16" s="11"/>
      <c r="H16" s="57"/>
      <c r="I16" s="11"/>
    </row>
    <row r="17" spans="2:9" ht="14.25" thickBot="1">
      <c r="B17" s="12">
        <v>4</v>
      </c>
      <c r="C17" s="78">
        <f>'参加申込書'!D17</f>
        <v>0</v>
      </c>
      <c r="D17" s="77" t="s">
        <v>46</v>
      </c>
      <c r="E17" s="62"/>
      <c r="F17" s="13"/>
      <c r="G17" s="14"/>
      <c r="H17" s="62"/>
      <c r="I17" s="14"/>
    </row>
    <row r="18" spans="4:9" ht="14.25" thickBot="1">
      <c r="D18" s="87" t="s">
        <v>58</v>
      </c>
      <c r="E18" s="58">
        <f>COUNTIF(E14:E17,"○")</f>
        <v>0</v>
      </c>
      <c r="F18" s="59">
        <f>COUNTIF(F14:F17,"○")</f>
        <v>0</v>
      </c>
      <c r="G18" s="60">
        <f>COUNTIF(G14:G17,"○")</f>
        <v>0</v>
      </c>
      <c r="H18" s="61">
        <f>COUNTIF(H14:H17,"○")</f>
        <v>0</v>
      </c>
      <c r="I18" s="60">
        <f>COUNTIF(I14:I17,"○")</f>
        <v>0</v>
      </c>
    </row>
    <row r="19" ht="14.25" thickBot="1"/>
    <row r="20" spans="2:7" ht="14.25" thickBot="1">
      <c r="B20" s="33" t="s">
        <v>39</v>
      </c>
      <c r="E20" s="158" t="s">
        <v>33</v>
      </c>
      <c r="F20" s="159"/>
      <c r="G20" s="160"/>
    </row>
    <row r="21" spans="2:9" ht="14.25" thickBot="1">
      <c r="B21" s="161" t="s">
        <v>57</v>
      </c>
      <c r="C21" s="161"/>
      <c r="D21" s="162"/>
      <c r="E21" s="82" t="s">
        <v>1</v>
      </c>
      <c r="F21" s="64" t="s">
        <v>1</v>
      </c>
      <c r="G21" s="152" t="s">
        <v>44</v>
      </c>
      <c r="H21" s="156" t="s">
        <v>12</v>
      </c>
      <c r="I21" s="157"/>
    </row>
    <row r="22" spans="2:9" ht="14.25" thickBot="1">
      <c r="B22" s="30" t="s">
        <v>35</v>
      </c>
      <c r="C22" s="31" t="s">
        <v>8</v>
      </c>
      <c r="D22" s="55" t="s">
        <v>45</v>
      </c>
      <c r="E22" s="83" t="s">
        <v>42</v>
      </c>
      <c r="F22" s="81" t="s">
        <v>43</v>
      </c>
      <c r="G22" s="153"/>
      <c r="H22" s="27">
        <v>41237</v>
      </c>
      <c r="I22" s="28">
        <v>41238</v>
      </c>
    </row>
    <row r="23" spans="2:9" ht="13.5">
      <c r="B23" s="50">
        <v>1</v>
      </c>
      <c r="C23" s="80">
        <f>'参加申込書'!D23</f>
        <v>0</v>
      </c>
      <c r="D23" s="75" t="s">
        <v>46</v>
      </c>
      <c r="E23" s="21"/>
      <c r="F23" s="22"/>
      <c r="G23" s="23"/>
      <c r="H23" s="56"/>
      <c r="I23" s="23"/>
    </row>
    <row r="24" spans="2:9" ht="13.5">
      <c r="B24" s="10">
        <v>2</v>
      </c>
      <c r="C24" s="51">
        <f>'参加申込書'!D24</f>
        <v>0</v>
      </c>
      <c r="D24" s="76" t="s">
        <v>46</v>
      </c>
      <c r="E24" s="15"/>
      <c r="F24" s="2"/>
      <c r="G24" s="11"/>
      <c r="H24" s="57"/>
      <c r="I24" s="11"/>
    </row>
    <row r="25" spans="2:9" ht="13.5">
      <c r="B25" s="10">
        <v>3</v>
      </c>
      <c r="C25" s="51">
        <f>'参加申込書'!D25</f>
        <v>0</v>
      </c>
      <c r="D25" s="76" t="s">
        <v>46</v>
      </c>
      <c r="E25" s="15"/>
      <c r="F25" s="2"/>
      <c r="G25" s="11"/>
      <c r="H25" s="57"/>
      <c r="I25" s="11"/>
    </row>
    <row r="26" spans="2:9" ht="13.5">
      <c r="B26" s="10">
        <v>4</v>
      </c>
      <c r="C26" s="51">
        <f>'参加申込書'!D26</f>
        <v>0</v>
      </c>
      <c r="D26" s="76" t="s">
        <v>46</v>
      </c>
      <c r="E26" s="15"/>
      <c r="F26" s="2"/>
      <c r="G26" s="11"/>
      <c r="H26" s="57"/>
      <c r="I26" s="11"/>
    </row>
    <row r="27" spans="2:9" ht="13.5">
      <c r="B27" s="10">
        <v>5</v>
      </c>
      <c r="C27" s="51">
        <f>'参加申込書'!D27</f>
        <v>0</v>
      </c>
      <c r="D27" s="76" t="s">
        <v>46</v>
      </c>
      <c r="E27" s="15"/>
      <c r="F27" s="2"/>
      <c r="G27" s="11"/>
      <c r="H27" s="57"/>
      <c r="I27" s="11"/>
    </row>
    <row r="28" spans="2:9" ht="13.5">
      <c r="B28" s="10">
        <v>6</v>
      </c>
      <c r="C28" s="51">
        <f>'参加申込書'!D28</f>
        <v>0</v>
      </c>
      <c r="D28" s="76" t="s">
        <v>46</v>
      </c>
      <c r="E28" s="15"/>
      <c r="F28" s="2"/>
      <c r="G28" s="11"/>
      <c r="H28" s="57"/>
      <c r="I28" s="11"/>
    </row>
    <row r="29" spans="2:9" ht="13.5">
      <c r="B29" s="10">
        <v>7</v>
      </c>
      <c r="C29" s="51">
        <f>'参加申込書'!D29</f>
        <v>0</v>
      </c>
      <c r="D29" s="76" t="s">
        <v>46</v>
      </c>
      <c r="E29" s="15"/>
      <c r="F29" s="2"/>
      <c r="G29" s="11"/>
      <c r="H29" s="57"/>
      <c r="I29" s="11"/>
    </row>
    <row r="30" spans="2:9" ht="13.5">
      <c r="B30" s="10">
        <v>8</v>
      </c>
      <c r="C30" s="51">
        <f>'参加申込書'!D30</f>
        <v>0</v>
      </c>
      <c r="D30" s="76" t="s">
        <v>46</v>
      </c>
      <c r="E30" s="15"/>
      <c r="F30" s="2"/>
      <c r="G30" s="11"/>
      <c r="H30" s="57"/>
      <c r="I30" s="11"/>
    </row>
    <row r="31" spans="2:9" ht="13.5">
      <c r="B31" s="10">
        <v>9</v>
      </c>
      <c r="C31" s="51">
        <f>'参加申込書'!D31</f>
        <v>0</v>
      </c>
      <c r="D31" s="76" t="s">
        <v>46</v>
      </c>
      <c r="E31" s="15"/>
      <c r="F31" s="2"/>
      <c r="G31" s="11"/>
      <c r="H31" s="57"/>
      <c r="I31" s="11"/>
    </row>
    <row r="32" spans="2:9" ht="13.5">
      <c r="B32" s="10">
        <v>10</v>
      </c>
      <c r="C32" s="51">
        <f>'参加申込書'!D32</f>
        <v>0</v>
      </c>
      <c r="D32" s="76" t="s">
        <v>46</v>
      </c>
      <c r="E32" s="15"/>
      <c r="F32" s="2"/>
      <c r="G32" s="11"/>
      <c r="H32" s="57"/>
      <c r="I32" s="11"/>
    </row>
    <row r="33" spans="2:9" ht="13.5">
      <c r="B33" s="10">
        <v>11</v>
      </c>
      <c r="C33" s="51">
        <f>'参加申込書'!D33</f>
        <v>0</v>
      </c>
      <c r="D33" s="76" t="s">
        <v>46</v>
      </c>
      <c r="E33" s="15"/>
      <c r="F33" s="2"/>
      <c r="G33" s="11"/>
      <c r="H33" s="57"/>
      <c r="I33" s="11"/>
    </row>
    <row r="34" spans="2:9" ht="13.5">
      <c r="B34" s="10">
        <v>12</v>
      </c>
      <c r="C34" s="51">
        <f>'参加申込書'!D34</f>
        <v>0</v>
      </c>
      <c r="D34" s="76" t="s">
        <v>46</v>
      </c>
      <c r="E34" s="15"/>
      <c r="F34" s="2"/>
      <c r="G34" s="11"/>
      <c r="H34" s="57"/>
      <c r="I34" s="11"/>
    </row>
    <row r="35" spans="2:9" ht="13.5">
      <c r="B35" s="10">
        <v>13</v>
      </c>
      <c r="C35" s="51">
        <f>'参加申込書'!D35</f>
        <v>0</v>
      </c>
      <c r="D35" s="76" t="s">
        <v>46</v>
      </c>
      <c r="E35" s="15"/>
      <c r="F35" s="2"/>
      <c r="G35" s="11"/>
      <c r="H35" s="57"/>
      <c r="I35" s="11"/>
    </row>
    <row r="36" spans="2:9" ht="13.5">
      <c r="B36" s="10">
        <v>14</v>
      </c>
      <c r="C36" s="51">
        <f>'参加申込書'!D36</f>
        <v>0</v>
      </c>
      <c r="D36" s="76" t="s">
        <v>46</v>
      </c>
      <c r="E36" s="15"/>
      <c r="F36" s="2"/>
      <c r="G36" s="11"/>
      <c r="H36" s="57"/>
      <c r="I36" s="11"/>
    </row>
    <row r="37" spans="2:9" ht="13.5">
      <c r="B37" s="10">
        <v>15</v>
      </c>
      <c r="C37" s="51">
        <f>'参加申込書'!D37</f>
        <v>0</v>
      </c>
      <c r="D37" s="76" t="s">
        <v>46</v>
      </c>
      <c r="E37" s="15"/>
      <c r="F37" s="2"/>
      <c r="G37" s="11"/>
      <c r="H37" s="57"/>
      <c r="I37" s="11"/>
    </row>
    <row r="38" spans="2:9" ht="13.5">
      <c r="B38" s="10">
        <v>16</v>
      </c>
      <c r="C38" s="51">
        <f>'参加申込書'!D38</f>
        <v>0</v>
      </c>
      <c r="D38" s="76" t="s">
        <v>46</v>
      </c>
      <c r="E38" s="15"/>
      <c r="F38" s="2"/>
      <c r="G38" s="11"/>
      <c r="H38" s="57"/>
      <c r="I38" s="11"/>
    </row>
    <row r="39" spans="2:9" ht="13.5">
      <c r="B39" s="10">
        <v>17</v>
      </c>
      <c r="C39" s="51">
        <f>'参加申込書'!D39</f>
        <v>0</v>
      </c>
      <c r="D39" s="76" t="s">
        <v>46</v>
      </c>
      <c r="E39" s="15"/>
      <c r="F39" s="2"/>
      <c r="G39" s="11"/>
      <c r="H39" s="57"/>
      <c r="I39" s="11"/>
    </row>
    <row r="40" spans="2:9" ht="13.5">
      <c r="B40" s="10">
        <v>18</v>
      </c>
      <c r="C40" s="51">
        <f>'参加申込書'!D40</f>
        <v>0</v>
      </c>
      <c r="D40" s="76" t="s">
        <v>46</v>
      </c>
      <c r="E40" s="15"/>
      <c r="F40" s="2"/>
      <c r="G40" s="11"/>
      <c r="H40" s="57"/>
      <c r="I40" s="11"/>
    </row>
    <row r="41" spans="2:9" ht="13.5">
      <c r="B41" s="10">
        <v>19</v>
      </c>
      <c r="C41" s="51">
        <f>'参加申込書'!D41</f>
        <v>0</v>
      </c>
      <c r="D41" s="76" t="s">
        <v>46</v>
      </c>
      <c r="E41" s="15"/>
      <c r="F41" s="2"/>
      <c r="G41" s="11"/>
      <c r="H41" s="57"/>
      <c r="I41" s="11"/>
    </row>
    <row r="42" spans="2:9" ht="14.25" thickBot="1">
      <c r="B42" s="12">
        <v>20</v>
      </c>
      <c r="C42" s="78">
        <f>'参加申込書'!D42</f>
        <v>0</v>
      </c>
      <c r="D42" s="77" t="s">
        <v>46</v>
      </c>
      <c r="E42" s="16"/>
      <c r="F42" s="5"/>
      <c r="G42" s="17"/>
      <c r="H42" s="6"/>
      <c r="I42" s="17"/>
    </row>
    <row r="43" spans="1:9" ht="14.25" thickBot="1">
      <c r="A43" s="29"/>
      <c r="B43" s="29"/>
      <c r="C43" s="29"/>
      <c r="D43" s="87" t="s">
        <v>58</v>
      </c>
      <c r="E43" s="18">
        <f>COUNTIF(E23:E42,"○")</f>
        <v>0</v>
      </c>
      <c r="F43" s="19">
        <f>COUNTIF(F23:F42,"○")</f>
        <v>0</v>
      </c>
      <c r="G43" s="20">
        <f>COUNTIF(G23:G42,"○")</f>
        <v>0</v>
      </c>
      <c r="H43" s="53">
        <f>COUNTIF(H23:H42,"○")</f>
        <v>0</v>
      </c>
      <c r="I43" s="20">
        <f>COUNTIF(I23:I42,"○")</f>
        <v>0</v>
      </c>
    </row>
    <row r="44" spans="1:9" ht="14.25" thickBot="1">
      <c r="A44" s="29"/>
      <c r="B44" s="29"/>
      <c r="C44" s="29"/>
      <c r="D44" s="29"/>
      <c r="E44" s="8"/>
      <c r="F44" s="8"/>
      <c r="G44" s="8"/>
      <c r="H44" s="8"/>
      <c r="I44" s="8"/>
    </row>
    <row r="45" spans="1:7" ht="14.25" thickBot="1">
      <c r="A45" s="29"/>
      <c r="B45" s="33" t="s">
        <v>36</v>
      </c>
      <c r="C45" s="29"/>
      <c r="D45" s="29"/>
      <c r="E45" s="158" t="s">
        <v>33</v>
      </c>
      <c r="F45" s="159"/>
      <c r="G45" s="160"/>
    </row>
    <row r="46" spans="2:9" ht="14.25" thickBot="1">
      <c r="B46" s="33"/>
      <c r="E46" s="82" t="s">
        <v>1</v>
      </c>
      <c r="F46" s="64" t="s">
        <v>1</v>
      </c>
      <c r="G46" s="152" t="s">
        <v>44</v>
      </c>
      <c r="H46" s="156" t="s">
        <v>12</v>
      </c>
      <c r="I46" s="157"/>
    </row>
    <row r="47" spans="2:9" ht="14.25" thickBot="1">
      <c r="B47" s="79" t="s">
        <v>48</v>
      </c>
      <c r="C47" s="31" t="s">
        <v>8</v>
      </c>
      <c r="D47" s="63" t="s">
        <v>45</v>
      </c>
      <c r="E47" s="83" t="s">
        <v>42</v>
      </c>
      <c r="F47" s="81" t="s">
        <v>43</v>
      </c>
      <c r="G47" s="153"/>
      <c r="H47" s="27">
        <v>41237</v>
      </c>
      <c r="I47" s="28">
        <v>41238</v>
      </c>
    </row>
    <row r="48" spans="1:9" ht="13.5">
      <c r="A48" s="29"/>
      <c r="B48" s="68">
        <v>1</v>
      </c>
      <c r="C48" s="80"/>
      <c r="D48" s="75" t="s">
        <v>46</v>
      </c>
      <c r="E48" s="56"/>
      <c r="F48" s="22"/>
      <c r="G48" s="23"/>
      <c r="H48" s="57"/>
      <c r="I48" s="11"/>
    </row>
    <row r="49" spans="1:9" ht="13.5">
      <c r="A49" s="29"/>
      <c r="B49" s="69">
        <v>2</v>
      </c>
      <c r="C49" s="51"/>
      <c r="D49" s="76" t="s">
        <v>46</v>
      </c>
      <c r="E49" s="57"/>
      <c r="F49" s="2"/>
      <c r="G49" s="11"/>
      <c r="H49" s="57"/>
      <c r="I49" s="11"/>
    </row>
    <row r="50" spans="1:9" ht="13.5">
      <c r="A50" s="29"/>
      <c r="B50" s="69">
        <v>3</v>
      </c>
      <c r="C50" s="51"/>
      <c r="D50" s="76" t="s">
        <v>46</v>
      </c>
      <c r="E50" s="57"/>
      <c r="F50" s="2"/>
      <c r="G50" s="11"/>
      <c r="H50" s="57"/>
      <c r="I50" s="11"/>
    </row>
    <row r="51" spans="1:9" ht="13.5">
      <c r="A51" s="29"/>
      <c r="B51" s="69">
        <v>4</v>
      </c>
      <c r="C51" s="51"/>
      <c r="D51" s="76" t="s">
        <v>46</v>
      </c>
      <c r="E51" s="57"/>
      <c r="F51" s="2"/>
      <c r="G51" s="11"/>
      <c r="H51" s="57"/>
      <c r="I51" s="11"/>
    </row>
    <row r="52" spans="1:9" ht="13.5">
      <c r="A52" s="29"/>
      <c r="B52" s="69">
        <v>5</v>
      </c>
      <c r="C52" s="51"/>
      <c r="D52" s="76" t="s">
        <v>46</v>
      </c>
      <c r="E52" s="57"/>
      <c r="F52" s="2"/>
      <c r="G52" s="11"/>
      <c r="H52" s="57"/>
      <c r="I52" s="11"/>
    </row>
    <row r="53" spans="1:9" ht="13.5">
      <c r="A53" s="29"/>
      <c r="B53" s="69">
        <v>6</v>
      </c>
      <c r="C53" s="51"/>
      <c r="D53" s="76" t="s">
        <v>46</v>
      </c>
      <c r="E53" s="57"/>
      <c r="F53" s="2"/>
      <c r="G53" s="11"/>
      <c r="H53" s="57"/>
      <c r="I53" s="11"/>
    </row>
    <row r="54" spans="1:9" ht="13.5">
      <c r="A54" s="29"/>
      <c r="B54" s="69">
        <v>7</v>
      </c>
      <c r="C54" s="51"/>
      <c r="D54" s="76" t="s">
        <v>46</v>
      </c>
      <c r="E54" s="57"/>
      <c r="F54" s="2"/>
      <c r="G54" s="11"/>
      <c r="H54" s="57"/>
      <c r="I54" s="11"/>
    </row>
    <row r="55" spans="1:9" ht="13.5">
      <c r="A55" s="29"/>
      <c r="B55" s="69">
        <v>8</v>
      </c>
      <c r="C55" s="51"/>
      <c r="D55" s="76" t="s">
        <v>46</v>
      </c>
      <c r="E55" s="57"/>
      <c r="F55" s="2"/>
      <c r="G55" s="11"/>
      <c r="H55" s="57"/>
      <c r="I55" s="11"/>
    </row>
    <row r="56" spans="1:9" ht="13.5">
      <c r="A56" s="29"/>
      <c r="B56" s="69">
        <v>9</v>
      </c>
      <c r="C56" s="51"/>
      <c r="D56" s="76" t="s">
        <v>46</v>
      </c>
      <c r="E56" s="57"/>
      <c r="F56" s="2"/>
      <c r="G56" s="11"/>
      <c r="H56" s="57"/>
      <c r="I56" s="11"/>
    </row>
    <row r="57" spans="1:9" ht="14.25" thickBot="1">
      <c r="A57" s="29"/>
      <c r="B57" s="70">
        <v>10</v>
      </c>
      <c r="C57" s="78"/>
      <c r="D57" s="77" t="s">
        <v>46</v>
      </c>
      <c r="E57" s="6"/>
      <c r="F57" s="5"/>
      <c r="G57" s="17"/>
      <c r="H57" s="6"/>
      <c r="I57" s="17"/>
    </row>
    <row r="58" spans="1:9" ht="14.25" thickBot="1">
      <c r="A58" s="29"/>
      <c r="B58" s="29"/>
      <c r="C58" s="29"/>
      <c r="D58" s="29"/>
      <c r="E58" s="18">
        <f>COUNTIF(E48:E57,"○")</f>
        <v>0</v>
      </c>
      <c r="F58" s="19">
        <f>COUNTIF(F48:F57,"○")</f>
        <v>0</v>
      </c>
      <c r="G58" s="20">
        <f>COUNTIF(G48:G57,"○")</f>
        <v>0</v>
      </c>
      <c r="H58" s="53">
        <f>COUNTIF(H48:H57,"○")</f>
        <v>0</v>
      </c>
      <c r="I58" s="20">
        <f>COUNTIF(I48:I57,"○")</f>
        <v>0</v>
      </c>
    </row>
    <row r="59" spans="1:9" ht="14.25" thickBot="1">
      <c r="A59" s="29"/>
      <c r="B59" s="29"/>
      <c r="C59" s="29"/>
      <c r="D59" s="29"/>
      <c r="E59" s="8"/>
      <c r="F59" s="8"/>
      <c r="G59" s="8"/>
      <c r="H59" s="8"/>
      <c r="I59" s="8"/>
    </row>
    <row r="60" spans="1:9" ht="13.5">
      <c r="A60" s="29"/>
      <c r="B60" s="33" t="s">
        <v>37</v>
      </c>
      <c r="C60" s="29"/>
      <c r="D60" s="29"/>
      <c r="E60" s="8"/>
      <c r="F60" s="8"/>
      <c r="G60" s="8"/>
      <c r="H60" s="156" t="s">
        <v>12</v>
      </c>
      <c r="I60" s="157"/>
    </row>
    <row r="61" spans="1:9" ht="13.5">
      <c r="A61" s="29"/>
      <c r="B61" s="29"/>
      <c r="C61" s="29"/>
      <c r="D61" s="29"/>
      <c r="E61" s="8"/>
      <c r="F61" s="8"/>
      <c r="G61" s="8"/>
      <c r="H61" s="91">
        <v>41237</v>
      </c>
      <c r="I61" s="92">
        <v>41238</v>
      </c>
    </row>
    <row r="62" spans="1:9" ht="13.5">
      <c r="A62" s="29"/>
      <c r="B62" s="29"/>
      <c r="C62" s="29"/>
      <c r="D62" s="29"/>
      <c r="E62" s="8"/>
      <c r="F62" s="8"/>
      <c r="G62" s="29" t="s">
        <v>79</v>
      </c>
      <c r="H62" s="102"/>
      <c r="I62" s="103"/>
    </row>
    <row r="63" spans="1:9" ht="14.25" thickBot="1">
      <c r="A63" s="29"/>
      <c r="B63" s="29"/>
      <c r="C63" s="29"/>
      <c r="D63" s="29"/>
      <c r="E63" s="8"/>
      <c r="F63" s="8"/>
      <c r="G63" s="8"/>
      <c r="H63" s="104" t="s">
        <v>38</v>
      </c>
      <c r="I63" s="105" t="s">
        <v>38</v>
      </c>
    </row>
    <row r="64" ht="18" thickBot="1">
      <c r="B64" s="106" t="s">
        <v>59</v>
      </c>
    </row>
    <row r="65" spans="2:9" ht="14.25" thickBot="1">
      <c r="B65" s="138" t="s">
        <v>66</v>
      </c>
      <c r="C65" s="138"/>
      <c r="D65" s="139"/>
      <c r="E65" s="89" t="s">
        <v>25</v>
      </c>
      <c r="F65" s="67" t="s">
        <v>25</v>
      </c>
      <c r="G65" s="154" t="s">
        <v>44</v>
      </c>
      <c r="H65" s="156" t="s">
        <v>12</v>
      </c>
      <c r="I65" s="157"/>
    </row>
    <row r="66" spans="2:9" ht="13.5">
      <c r="B66" s="149" t="s">
        <v>60</v>
      </c>
      <c r="C66" s="150"/>
      <c r="D66" s="150"/>
      <c r="E66" s="90" t="s">
        <v>42</v>
      </c>
      <c r="F66" s="88" t="s">
        <v>43</v>
      </c>
      <c r="G66" s="155"/>
      <c r="H66" s="91">
        <v>41237</v>
      </c>
      <c r="I66" s="92">
        <v>41238</v>
      </c>
    </row>
    <row r="67" spans="2:9" ht="14.25" thickBot="1">
      <c r="B67" s="151"/>
      <c r="C67" s="138"/>
      <c r="D67" s="138"/>
      <c r="E67" s="93" t="s">
        <v>61</v>
      </c>
      <c r="F67" s="81" t="s">
        <v>62</v>
      </c>
      <c r="G67" s="94" t="s">
        <v>63</v>
      </c>
      <c r="H67" s="27" t="s">
        <v>76</v>
      </c>
      <c r="I67" s="28" t="s">
        <v>76</v>
      </c>
    </row>
    <row r="68" spans="2:9" ht="13.5">
      <c r="B68" s="146" t="s">
        <v>40</v>
      </c>
      <c r="C68" s="147"/>
      <c r="D68" s="148"/>
      <c r="E68" s="21">
        <f>E18</f>
        <v>0</v>
      </c>
      <c r="F68" s="22">
        <f>F18</f>
        <v>0</v>
      </c>
      <c r="G68" s="23">
        <f>G18</f>
        <v>0</v>
      </c>
      <c r="H68" s="56">
        <f>H18</f>
        <v>0</v>
      </c>
      <c r="I68" s="23">
        <f>I18</f>
        <v>0</v>
      </c>
    </row>
    <row r="69" spans="2:9" ht="13.5">
      <c r="B69" s="140" t="s">
        <v>39</v>
      </c>
      <c r="C69" s="141"/>
      <c r="D69" s="142"/>
      <c r="E69" s="15">
        <f>E43</f>
        <v>0</v>
      </c>
      <c r="F69" s="2">
        <f>F43</f>
        <v>0</v>
      </c>
      <c r="G69" s="11">
        <f>G43</f>
        <v>0</v>
      </c>
      <c r="H69" s="57">
        <f>H43</f>
        <v>0</v>
      </c>
      <c r="I69" s="11">
        <f>I43</f>
        <v>0</v>
      </c>
    </row>
    <row r="70" spans="2:9" ht="13.5">
      <c r="B70" s="140" t="s">
        <v>36</v>
      </c>
      <c r="C70" s="141"/>
      <c r="D70" s="142"/>
      <c r="E70" s="15">
        <f>E58</f>
        <v>0</v>
      </c>
      <c r="F70" s="2">
        <f>F58</f>
        <v>0</v>
      </c>
      <c r="G70" s="11">
        <f>G58</f>
        <v>0</v>
      </c>
      <c r="H70" s="57">
        <f>H58</f>
        <v>0</v>
      </c>
      <c r="I70" s="11">
        <f>I58</f>
        <v>0</v>
      </c>
    </row>
    <row r="71" spans="2:9" ht="14.25" thickBot="1">
      <c r="B71" s="143" t="s">
        <v>37</v>
      </c>
      <c r="C71" s="144"/>
      <c r="D71" s="145"/>
      <c r="E71" s="95"/>
      <c r="F71" s="96"/>
      <c r="G71" s="97"/>
      <c r="H71" s="6">
        <f>H62</f>
        <v>0</v>
      </c>
      <c r="I71" s="17">
        <f>I62</f>
        <v>0</v>
      </c>
    </row>
    <row r="72" spans="2:9" ht="14.25" thickBot="1">
      <c r="B72" s="135" t="s">
        <v>64</v>
      </c>
      <c r="C72" s="136"/>
      <c r="D72" s="137"/>
      <c r="E72" s="18">
        <f>SUM(E68:E71)</f>
        <v>0</v>
      </c>
      <c r="F72" s="53">
        <f>SUM(F68:F71)</f>
        <v>0</v>
      </c>
      <c r="G72" s="54">
        <f>SUM(G68:G71)</f>
        <v>0</v>
      </c>
      <c r="H72" s="53">
        <f>SUM(H68:H71)</f>
        <v>0</v>
      </c>
      <c r="I72" s="54">
        <f>SUM(I68:I71)</f>
        <v>0</v>
      </c>
    </row>
    <row r="73" spans="2:9" ht="19.5" thickBot="1">
      <c r="B73" s="135" t="s">
        <v>65</v>
      </c>
      <c r="C73" s="136"/>
      <c r="D73" s="137"/>
      <c r="E73" s="98">
        <f>E72*11000</f>
        <v>0</v>
      </c>
      <c r="F73" s="99">
        <f>F72*7000</f>
        <v>0</v>
      </c>
      <c r="G73" s="100">
        <f>G72*5000</f>
        <v>0</v>
      </c>
      <c r="H73" s="101">
        <f>H72*800</f>
        <v>0</v>
      </c>
      <c r="I73" s="100">
        <f>I72*800</f>
        <v>0</v>
      </c>
    </row>
  </sheetData>
  <sheetProtection/>
  <mergeCells count="27">
    <mergeCell ref="G7:I7"/>
    <mergeCell ref="F8:I8"/>
    <mergeCell ref="B11:D11"/>
    <mergeCell ref="B21:D21"/>
    <mergeCell ref="E20:G20"/>
    <mergeCell ref="H11:I11"/>
    <mergeCell ref="C7:E7"/>
    <mergeCell ref="C8:E8"/>
    <mergeCell ref="G11:G12"/>
    <mergeCell ref="B5:I5"/>
    <mergeCell ref="G46:G47"/>
    <mergeCell ref="G65:G66"/>
    <mergeCell ref="H65:I65"/>
    <mergeCell ref="E10:G10"/>
    <mergeCell ref="H60:I60"/>
    <mergeCell ref="H21:I21"/>
    <mergeCell ref="E45:G45"/>
    <mergeCell ref="H46:I46"/>
    <mergeCell ref="G21:G22"/>
    <mergeCell ref="B73:D73"/>
    <mergeCell ref="B65:D65"/>
    <mergeCell ref="B69:D69"/>
    <mergeCell ref="B70:D70"/>
    <mergeCell ref="B71:D71"/>
    <mergeCell ref="B72:D72"/>
    <mergeCell ref="B68:D68"/>
    <mergeCell ref="B66:D67"/>
  </mergeCells>
  <hyperlinks>
    <hyperlink ref="C2" r:id="rId1" display="afurukawa@hanamakionsen.co.jp"/>
  </hyperlinks>
  <printOptions horizontalCentered="1" verticalCentered="1"/>
  <pageMargins left="0.5905511811023623" right="0.5905511811023623" top="0.5905511811023623" bottom="0.5905511811023623" header="0.1968503937007874" footer="0.2362204724409449"/>
  <pageSetup fitToWidth="2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情報電子科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福島県立福島工業高等学校</dc:creator>
  <cp:keywords/>
  <dc:description/>
  <cp:lastModifiedBy> Hiroaki-T</cp:lastModifiedBy>
  <cp:lastPrinted>2012-07-13T04:09:02Z</cp:lastPrinted>
  <dcterms:created xsi:type="dcterms:W3CDTF">2006-04-24T07:50:15Z</dcterms:created>
  <dcterms:modified xsi:type="dcterms:W3CDTF">2012-09-19T00:26:10Z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